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3340" windowHeight="11955"/>
  </bookViews>
  <sheets>
    <sheet name="電源構成" sheetId="1" r:id="rId1"/>
  </sheets>
  <calcPr calcId="145621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  <c r="H2" i="1"/>
  <c r="D11" i="1"/>
  <c r="D10" i="1"/>
  <c r="D9" i="1"/>
  <c r="D8" i="1"/>
  <c r="D7" i="1"/>
  <c r="D6" i="1"/>
  <c r="D5" i="1"/>
  <c r="D4" i="1"/>
  <c r="D3" i="1"/>
  <c r="D2" i="1"/>
  <c r="D12" i="1" l="1"/>
  <c r="G12" i="1"/>
  <c r="F12" i="1"/>
  <c r="E12" i="1"/>
  <c r="C12" i="1"/>
  <c r="B12" i="1"/>
</calcChain>
</file>

<file path=xl/sharedStrings.xml><?xml version="1.0" encoding="utf-8"?>
<sst xmlns="http://schemas.openxmlformats.org/spreadsheetml/2006/main" count="19" uniqueCount="19">
  <si>
    <t>北海道</t>
  </si>
  <si>
    <t>東北　</t>
  </si>
  <si>
    <t>東京　　</t>
  </si>
  <si>
    <t>中部　　　</t>
  </si>
  <si>
    <t>北陸</t>
  </si>
  <si>
    <t>関西　</t>
  </si>
  <si>
    <t>中国　　</t>
  </si>
  <si>
    <t>四国</t>
  </si>
  <si>
    <t>九州　</t>
  </si>
  <si>
    <t>沖縄　　</t>
  </si>
  <si>
    <t>総発電量</t>
  </si>
  <si>
    <t>利用率</t>
  </si>
  <si>
    <t>原子力</t>
    <phoneticPr fontId="18"/>
  </si>
  <si>
    <t>水力</t>
  </si>
  <si>
    <t>火力</t>
  </si>
  <si>
    <t>事業者名称</t>
    <phoneticPr fontId="18"/>
  </si>
  <si>
    <t>認可出力</t>
  </si>
  <si>
    <t>原子力比率</t>
    <phoneticPr fontId="18"/>
  </si>
  <si>
    <t>合計/平均</t>
    <rPh sb="0" eb="2">
      <t>ゴウケイ</t>
    </rPh>
    <rPh sb="3" eb="5">
      <t>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</si>
</sst>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33333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33" borderId="10" xfId="0" applyFill="1" applyBorder="1">
      <alignment vertical="center"/>
    </xf>
    <xf numFmtId="0" fontId="19" fillId="33" borderId="10" xfId="0" applyFont="1" applyFill="1" applyBorder="1">
      <alignment vertical="center"/>
    </xf>
    <xf numFmtId="0" fontId="0" fillId="34" borderId="10" xfId="0" applyFill="1" applyBorder="1">
      <alignment vertical="center"/>
    </xf>
    <xf numFmtId="0" fontId="0" fillId="35" borderId="10" xfId="0" applyFill="1" applyBorder="1">
      <alignment vertical="center"/>
    </xf>
    <xf numFmtId="176" fontId="0" fillId="0" borderId="10" xfId="0" applyNumberFormat="1" applyBorder="1">
      <alignment vertical="center"/>
    </xf>
    <xf numFmtId="176" fontId="0" fillId="35" borderId="10" xfId="0" applyNumberFormat="1" applyFill="1" applyBorder="1">
      <alignment vertical="center"/>
    </xf>
    <xf numFmtId="177" fontId="0" fillId="36" borderId="10" xfId="0" applyNumberFormat="1" applyFill="1" applyBorder="1">
      <alignment vertical="center"/>
    </xf>
    <xf numFmtId="177" fontId="0" fillId="35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J19" sqref="J19"/>
    </sheetView>
  </sheetViews>
  <sheetFormatPr defaultRowHeight="13.5" x14ac:dyDescent="0.15"/>
  <cols>
    <col min="1" max="1" width="11" bestFit="1" customWidth="1"/>
    <col min="2" max="2" width="9.125" bestFit="1" customWidth="1"/>
    <col min="3" max="3" width="9.875" bestFit="1" customWidth="1"/>
    <col min="4" max="4" width="7.875" bestFit="1" customWidth="1"/>
    <col min="5" max="6" width="7.5" bestFit="1" customWidth="1"/>
    <col min="7" max="7" width="7.875" bestFit="1" customWidth="1"/>
    <col min="8" max="8" width="11.875" bestFit="1" customWidth="1"/>
  </cols>
  <sheetData>
    <row r="1" spans="1:8" x14ac:dyDescent="0.15">
      <c r="A1" s="1" t="s">
        <v>15</v>
      </c>
      <c r="B1" s="1" t="s">
        <v>16</v>
      </c>
      <c r="C1" s="2" t="s">
        <v>10</v>
      </c>
      <c r="D1" s="2" t="s">
        <v>11</v>
      </c>
      <c r="E1" s="2" t="s">
        <v>13</v>
      </c>
      <c r="F1" s="2" t="s">
        <v>14</v>
      </c>
      <c r="G1" s="2" t="s">
        <v>12</v>
      </c>
      <c r="H1" s="2" t="s">
        <v>17</v>
      </c>
    </row>
    <row r="2" spans="1:8" x14ac:dyDescent="0.15">
      <c r="A2" s="3" t="s">
        <v>0</v>
      </c>
      <c r="B2" s="5">
        <v>7419</v>
      </c>
      <c r="C2" s="5">
        <v>4886</v>
      </c>
      <c r="D2" s="5">
        <f>C2/B2*100</f>
        <v>65.857932335894318</v>
      </c>
      <c r="E2" s="5">
        <v>1198</v>
      </c>
      <c r="F2" s="5">
        <v>2500</v>
      </c>
      <c r="G2" s="5">
        <v>1188</v>
      </c>
      <c r="H2" s="7">
        <f>G2/(E2+F2+G2)*100</f>
        <v>24.314367580843228</v>
      </c>
    </row>
    <row r="3" spans="1:8" x14ac:dyDescent="0.15">
      <c r="A3" s="3" t="s">
        <v>1</v>
      </c>
      <c r="B3" s="5">
        <v>16997</v>
      </c>
      <c r="C3" s="5">
        <v>9745</v>
      </c>
      <c r="D3" s="5">
        <f t="shared" ref="D3:D11" si="0">C3/B3*100</f>
        <v>57.333647114196616</v>
      </c>
      <c r="E3" s="5">
        <v>2161</v>
      </c>
      <c r="F3" s="5">
        <v>6003</v>
      </c>
      <c r="G3" s="5">
        <v>1581</v>
      </c>
      <c r="H3" s="7">
        <f t="shared" ref="H3:H11" si="1">G3/(E3+F3+G3)*100</f>
        <v>16.223704463827605</v>
      </c>
    </row>
    <row r="4" spans="1:8" x14ac:dyDescent="0.15">
      <c r="A4" s="3" t="s">
        <v>2</v>
      </c>
      <c r="B4" s="5">
        <v>64988</v>
      </c>
      <c r="C4" s="5">
        <v>39589</v>
      </c>
      <c r="D4" s="5">
        <f t="shared" si="0"/>
        <v>60.917400135409615</v>
      </c>
      <c r="E4" s="5">
        <v>8056</v>
      </c>
      <c r="F4" s="5">
        <v>20006</v>
      </c>
      <c r="G4" s="5">
        <v>11527</v>
      </c>
      <c r="H4" s="7">
        <f t="shared" si="1"/>
        <v>29.116673823536843</v>
      </c>
    </row>
    <row r="5" spans="1:8" x14ac:dyDescent="0.15">
      <c r="A5" s="3" t="s">
        <v>3</v>
      </c>
      <c r="B5" s="5">
        <v>32828</v>
      </c>
      <c r="C5" s="5">
        <v>19394</v>
      </c>
      <c r="D5" s="5">
        <f t="shared" si="0"/>
        <v>59.077616668697452</v>
      </c>
      <c r="E5" s="5">
        <v>4770</v>
      </c>
      <c r="F5" s="5">
        <v>12284</v>
      </c>
      <c r="G5" s="5">
        <v>2340</v>
      </c>
      <c r="H5" s="7">
        <f t="shared" si="1"/>
        <v>12.065587295039704</v>
      </c>
    </row>
    <row r="6" spans="1:8" x14ac:dyDescent="0.15">
      <c r="A6" s="3" t="s">
        <v>4</v>
      </c>
      <c r="B6" s="5">
        <v>8055</v>
      </c>
      <c r="C6" s="5">
        <v>5359</v>
      </c>
      <c r="D6" s="5">
        <f t="shared" si="0"/>
        <v>66.53010552451893</v>
      </c>
      <c r="E6" s="5">
        <v>1780</v>
      </c>
      <c r="F6" s="5">
        <v>2156</v>
      </c>
      <c r="G6" s="5">
        <v>1423</v>
      </c>
      <c r="H6" s="7">
        <f t="shared" si="1"/>
        <v>26.553461466691548</v>
      </c>
    </row>
    <row r="7" spans="1:8" x14ac:dyDescent="0.15">
      <c r="A7" s="3" t="s">
        <v>5</v>
      </c>
      <c r="B7" s="5">
        <v>34874</v>
      </c>
      <c r="C7" s="5">
        <v>21149</v>
      </c>
      <c r="D7" s="5">
        <f t="shared" si="0"/>
        <v>60.644032803807988</v>
      </c>
      <c r="E7" s="5">
        <v>7163</v>
      </c>
      <c r="F7" s="5">
        <v>6289</v>
      </c>
      <c r="G7" s="5">
        <v>7697</v>
      </c>
      <c r="H7" s="7">
        <f t="shared" si="1"/>
        <v>36.394155752045016</v>
      </c>
    </row>
    <row r="8" spans="1:8" x14ac:dyDescent="0.15">
      <c r="A8" s="3" t="s">
        <v>6</v>
      </c>
      <c r="B8" s="5">
        <v>11986</v>
      </c>
      <c r="C8" s="5">
        <v>7993</v>
      </c>
      <c r="D8" s="5">
        <f t="shared" si="0"/>
        <v>66.686133822793252</v>
      </c>
      <c r="E8" s="5">
        <v>2618</v>
      </c>
      <c r="F8" s="5">
        <v>4548</v>
      </c>
      <c r="G8" s="5">
        <v>827</v>
      </c>
      <c r="H8" s="7">
        <f t="shared" si="1"/>
        <v>10.346553234079819</v>
      </c>
    </row>
    <row r="9" spans="1:8" x14ac:dyDescent="0.15">
      <c r="A9" s="3" t="s">
        <v>7</v>
      </c>
      <c r="B9" s="5">
        <v>6963</v>
      </c>
      <c r="C9" s="5">
        <v>4502</v>
      </c>
      <c r="D9" s="5">
        <f t="shared" si="0"/>
        <v>64.656039063622003</v>
      </c>
      <c r="E9" s="5">
        <v>1053</v>
      </c>
      <c r="F9" s="5">
        <v>1378</v>
      </c>
      <c r="G9" s="5">
        <v>2071</v>
      </c>
      <c r="H9" s="7">
        <f t="shared" si="1"/>
        <v>46.001776988005332</v>
      </c>
    </row>
    <row r="10" spans="1:8" x14ac:dyDescent="0.15">
      <c r="A10" s="3" t="s">
        <v>8</v>
      </c>
      <c r="B10" s="5">
        <v>20330</v>
      </c>
      <c r="C10" s="5">
        <v>11599</v>
      </c>
      <c r="D10" s="5">
        <f t="shared" si="0"/>
        <v>57.053615346778166</v>
      </c>
      <c r="E10" s="5">
        <v>2863</v>
      </c>
      <c r="F10" s="5">
        <v>5082</v>
      </c>
      <c r="G10" s="5">
        <v>3654</v>
      </c>
      <c r="H10" s="7">
        <f t="shared" si="1"/>
        <v>31.502715751357872</v>
      </c>
    </row>
    <row r="11" spans="1:8" x14ac:dyDescent="0.15">
      <c r="A11" s="3" t="s">
        <v>9</v>
      </c>
      <c r="B11" s="5">
        <v>1919</v>
      </c>
      <c r="C11" s="5">
        <v>576</v>
      </c>
      <c r="D11" s="5">
        <f t="shared" si="0"/>
        <v>30.015633142261596</v>
      </c>
      <c r="E11" s="5">
        <v>0</v>
      </c>
      <c r="F11" s="5">
        <v>576</v>
      </c>
      <c r="G11" s="5">
        <v>0</v>
      </c>
      <c r="H11" s="7">
        <f t="shared" si="1"/>
        <v>0</v>
      </c>
    </row>
    <row r="12" spans="1:8" x14ac:dyDescent="0.15">
      <c r="A12" s="4" t="s">
        <v>18</v>
      </c>
      <c r="B12" s="6">
        <f>SUM(B2:B11)</f>
        <v>206359</v>
      </c>
      <c r="C12" s="6">
        <f t="shared" ref="C12:G12" si="2">SUM(C2:C11)</f>
        <v>124792</v>
      </c>
      <c r="D12" s="6">
        <f>AVERAGE(D2:D11)</f>
        <v>58.877215595797985</v>
      </c>
      <c r="E12" s="6">
        <f t="shared" si="2"/>
        <v>31662</v>
      </c>
      <c r="F12" s="6">
        <f t="shared" si="2"/>
        <v>60822</v>
      </c>
      <c r="G12" s="6">
        <f t="shared" si="2"/>
        <v>32308</v>
      </c>
      <c r="H12" s="8">
        <f>AVERAGE(H2:H11)</f>
        <v>23.251899635542692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電源構成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yamada</cp:lastModifiedBy>
  <dcterms:created xsi:type="dcterms:W3CDTF">2016-02-03T06:16:02Z</dcterms:created>
  <dcterms:modified xsi:type="dcterms:W3CDTF">2016-02-03T07:11:37Z</dcterms:modified>
</cp:coreProperties>
</file>